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Jefatura del Control de Obra en Proceso y Acceso a la Información\2022\Página de TransparenciaTesorería\2° Trimestre\Información Contable\"/>
    </mc:Choice>
  </mc:AlternateContent>
  <bookViews>
    <workbookView xWindow="-120" yWindow="-120" windowWidth="20730" windowHeight="11040"/>
  </bookViews>
  <sheets>
    <sheet name="ACT" sheetId="3" r:id="rId1"/>
  </sheets>
  <definedNames>
    <definedName name="_xlnm._FilterDatabase" localSheetId="0" hidden="1">ACT!#REF!</definedName>
    <definedName name="_xlnm.Print_Area" localSheetId="0">ACT!$A$1:$C$85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3" i="3" l="1"/>
  <c r="B55" i="3"/>
  <c r="B48" i="3"/>
  <c r="B32" i="3"/>
  <c r="B27" i="3"/>
  <c r="B66" i="3" s="1"/>
  <c r="B17" i="3"/>
  <c r="B24" i="3" s="1"/>
  <c r="B68" i="3" s="1"/>
  <c r="B13" i="3"/>
  <c r="B4" i="3"/>
  <c r="C63" i="3" l="1"/>
  <c r="C55" i="3"/>
  <c r="C48" i="3"/>
  <c r="C43" i="3"/>
  <c r="C32" i="3"/>
  <c r="C27" i="3"/>
  <c r="C66" i="3" s="1"/>
  <c r="C17" i="3"/>
  <c r="C13" i="3"/>
  <c r="C4" i="3"/>
  <c r="C24" i="3" l="1"/>
  <c r="C68" i="3" s="1"/>
</calcChain>
</file>

<file path=xl/sharedStrings.xml><?xml version="1.0" encoding="utf-8"?>
<sst xmlns="http://schemas.openxmlformats.org/spreadsheetml/2006/main" count="58" uniqueCount="58">
  <si>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</si>
  <si>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</si>
  <si>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</si>
  <si>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</si>
  <si>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</si>
  <si>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</si>
  <si>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</si>
  <si>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</si>
  <si>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</si>
  <si>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</si>
  <si>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</si>
  <si>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</si>
  <si>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</si>
  <si>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</si>
  <si>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</si>
  <si>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</si>
  <si>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</si>
  <si>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</si>
  <si>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</si>
  <si>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</si>
  <si>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</si>
  <si>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</si>
  <si>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</si>
  <si>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</si>
  <si>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</si>
  <si>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</si>
  <si>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</si>
  <si>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</si>
  <si>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</si>
  <si>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</si>
  <si>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</si>
  <si>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</si>
  <si>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</si>
  <si>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</si>
  <si>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</si>
  <si>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</si>
  <si>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</si>
  <si>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</si>
  <si>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</si>
  <si>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</si>
  <si>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</si>
  <si>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</si>
  <si>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</si>
  <si>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</si>
  <si>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</si>
  <si>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</si>
  <si>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</si>
  <si>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</si>
  <si>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</si>
  <si>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</si>
  <si>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</si>
  <si>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</si>
  <si>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</si>
  <si>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</si>
  <si>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</si>
  <si>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</si>
  <si>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</si>
  <si>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Municipio de León 
Estado de Actividades
Del 01 de enero al 30 de junio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</si>
</sst>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NumberFormat="1" applyFont="1" applyFill="1" applyBorder="1" applyAlignment="1" applyProtection="1">
      <alignment horizontal="center" vertical="center"/>
      <protection locked="0"/>
    </xf>
    <xf numFmtId="0" fontId="2" fillId="0" borderId="4" xfId="8" applyFont="1" applyFill="1" applyBorder="1" applyAlignment="1" applyProtection="1">
      <alignment horizontal="left" vertical="top" wrapText="1" indent="2"/>
      <protection locked="0"/>
    </xf>
    <xf numFmtId="0" fontId="3" fillId="0" borderId="4" xfId="8" applyFont="1" applyFill="1" applyBorder="1" applyAlignment="1" applyProtection="1">
      <alignment horizontal="left" vertical="top" wrapText="1" indent="3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4" xfId="8" applyFont="1" applyFill="1" applyBorder="1" applyAlignment="1" applyProtection="1">
      <alignment horizontal="left" vertical="top" wrapText="1"/>
      <protection locked="0"/>
    </xf>
    <xf numFmtId="165" fontId="2" fillId="0" borderId="4" xfId="16" applyNumberFormat="1" applyFont="1" applyFill="1" applyBorder="1" applyAlignment="1" applyProtection="1">
      <alignment horizontal="right" vertical="top"/>
      <protection locked="0"/>
    </xf>
    <xf numFmtId="165" fontId="3" fillId="0" borderId="4" xfId="16" applyNumberFormat="1" applyFont="1" applyFill="1" applyBorder="1" applyAlignment="1" applyProtection="1">
      <alignment horizontal="right"/>
      <protection locked="0"/>
    </xf>
    <xf numFmtId="165" fontId="3" fillId="0" borderId="4" xfId="16" applyNumberFormat="1" applyFont="1" applyFill="1" applyBorder="1" applyAlignment="1" applyProtection="1">
      <alignment horizontal="center" vertical="center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866775</xdr:colOff>
      <xdr:row>79</xdr:row>
      <xdr:rowOff>28575</xdr:rowOff>
    </xdr:from>
    <xdr:to>
      <xdr:col>2</xdr:col>
      <xdr:colOff>790574</xdr:colOff>
      <xdr:row>85</xdr:row>
      <xdr:rowOff>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57A3D16-8506-41C8-A372-2B05480DB9DA}"/>
            </a:ext>
          </a:extLst>
        </xdr:cNvPr>
        <xdr:cNvSpPr txBox="1"/>
      </xdr:nvSpPr>
      <xdr:spPr>
        <a:xfrm>
          <a:off x="866775" y="12192000"/>
          <a:ext cx="7162799" cy="8286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</a:t>
          </a:r>
          <a:r>
            <a:rPr lang="es-MX" sz="1100" baseline="0"/>
            <a:t>                             </a:t>
          </a:r>
          <a:r>
            <a:rPr lang="es-MX" sz="1100"/>
            <a:t>_______________________________________</a:t>
          </a:r>
        </a:p>
        <a:p>
          <a:r>
            <a:rPr lang="es-MX" sz="1100"/>
            <a:t>                  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PRESIDENTA MUNICIPAL                                                              TESORERA MUNICIPAL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  MTRA.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ALEJANDRA GUTIÉRREZ CAMPOS                              C.P.GRACIELA RODRÍGUEZ FLORES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1</xdr:row>
      <xdr:rowOff>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585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1"/>
  <sheetViews>
    <sheetView showGridLines="0" tabSelected="1" view="pageBreakPreview" zoomScaleNormal="100" zoomScaleSheetLayoutView="100" workbookViewId="0">
      <selection activeCell="E6" sqref="E6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5" t="s">
        <v>57</v>
      </c>
      <c r="B1" s="16"/>
      <c r="C1" s="17"/>
    </row>
    <row r="2" spans="1:3" x14ac:dyDescent="0.2">
      <c r="A2" s="5" t="s">
        <v>55</v>
      </c>
      <c r="B2" s="5">
        <v>2022</v>
      </c>
      <c r="C2" s="5">
        <v>2021</v>
      </c>
    </row>
    <row r="3" spans="1:3" s="2" customFormat="1" x14ac:dyDescent="0.2">
      <c r="A3" s="6" t="s">
        <v>0</v>
      </c>
      <c r="B3" s="7"/>
      <c r="C3" s="7"/>
    </row>
    <row r="4" spans="1:3" x14ac:dyDescent="0.2">
      <c r="A4" s="8" t="s">
        <v>46</v>
      </c>
      <c r="B4" s="12">
        <f>+SUM(B5:B11)</f>
        <v>1610867712.55</v>
      </c>
      <c r="C4" s="12">
        <f>+SUM(C5:C11)</f>
        <v>2388514880.5899997</v>
      </c>
    </row>
    <row r="5" spans="1:3" x14ac:dyDescent="0.2">
      <c r="A5" s="9" t="s">
        <v>1</v>
      </c>
      <c r="B5" s="13">
        <v>1192379885.05</v>
      </c>
      <c r="C5" s="13">
        <v>1511721577.3699996</v>
      </c>
    </row>
    <row r="6" spans="1:3" x14ac:dyDescent="0.2">
      <c r="A6" s="9" t="s">
        <v>35</v>
      </c>
      <c r="B6" s="13">
        <v>0</v>
      </c>
      <c r="C6" s="13">
        <v>0</v>
      </c>
    </row>
    <row r="7" spans="1:3" x14ac:dyDescent="0.2">
      <c r="A7" s="9" t="s">
        <v>11</v>
      </c>
      <c r="B7" s="13">
        <v>8628.08</v>
      </c>
      <c r="C7" s="13">
        <v>19293.98</v>
      </c>
    </row>
    <row r="8" spans="1:3" x14ac:dyDescent="0.2">
      <c r="A8" s="9" t="s">
        <v>2</v>
      </c>
      <c r="B8" s="13">
        <v>221621072.58000001</v>
      </c>
      <c r="C8" s="13">
        <v>419188221.82000005</v>
      </c>
    </row>
    <row r="9" spans="1:3" x14ac:dyDescent="0.2">
      <c r="A9" s="9" t="s">
        <v>47</v>
      </c>
      <c r="B9" s="13">
        <v>61736337.180000007</v>
      </c>
      <c r="C9" s="13">
        <v>89542773.979999989</v>
      </c>
    </row>
    <row r="10" spans="1:3" x14ac:dyDescent="0.2">
      <c r="A10" s="9" t="s">
        <v>48</v>
      </c>
      <c r="B10" s="13">
        <v>135121789.66</v>
      </c>
      <c r="C10" s="13">
        <v>368043013.43999994</v>
      </c>
    </row>
    <row r="11" spans="1:3" ht="11.25" customHeight="1" x14ac:dyDescent="0.2">
      <c r="A11" s="9" t="s">
        <v>49</v>
      </c>
      <c r="B11" s="13">
        <v>0</v>
      </c>
      <c r="C11" s="13">
        <v>0</v>
      </c>
    </row>
    <row r="12" spans="1:3" ht="11.25" customHeight="1" x14ac:dyDescent="0.2">
      <c r="A12" s="9"/>
      <c r="B12" s="14"/>
      <c r="C12" s="14"/>
    </row>
    <row r="13" spans="1:3" ht="33.75" x14ac:dyDescent="0.2">
      <c r="A13" s="8" t="s">
        <v>50</v>
      </c>
      <c r="B13" s="12">
        <f>+SUM(B14:B15)</f>
        <v>2756017206.5799994</v>
      </c>
      <c r="C13" s="12">
        <f>+SUM(C14:C15)</f>
        <v>4249328193.9800014</v>
      </c>
    </row>
    <row r="14" spans="1:3" ht="22.5" x14ac:dyDescent="0.2">
      <c r="A14" s="9" t="s">
        <v>51</v>
      </c>
      <c r="B14" s="13">
        <v>2756017206.5799994</v>
      </c>
      <c r="C14" s="13">
        <v>4249328193.9800014</v>
      </c>
    </row>
    <row r="15" spans="1:3" ht="11.25" customHeight="1" x14ac:dyDescent="0.2">
      <c r="A15" s="9" t="s">
        <v>52</v>
      </c>
      <c r="B15" s="13">
        <v>0</v>
      </c>
      <c r="C15" s="13">
        <v>0</v>
      </c>
    </row>
    <row r="16" spans="1:3" ht="11.25" customHeight="1" x14ac:dyDescent="0.2">
      <c r="A16" s="9"/>
      <c r="B16" s="14"/>
      <c r="C16" s="14"/>
    </row>
    <row r="17" spans="1:3" ht="11.25" customHeight="1" x14ac:dyDescent="0.2">
      <c r="A17" s="8" t="s">
        <v>41</v>
      </c>
      <c r="B17" s="12">
        <f>+SUM(B18:B22)</f>
        <v>8161050.96</v>
      </c>
      <c r="C17" s="12">
        <f>+SUM(C18:C22)</f>
        <v>6579184.4299999997</v>
      </c>
    </row>
    <row r="18" spans="1:3" ht="11.25" customHeight="1" x14ac:dyDescent="0.2">
      <c r="A18" s="9" t="s">
        <v>36</v>
      </c>
      <c r="B18" s="13">
        <v>586683.69999999995</v>
      </c>
      <c r="C18" s="13">
        <v>0</v>
      </c>
    </row>
    <row r="19" spans="1:3" ht="11.25" customHeight="1" x14ac:dyDescent="0.2">
      <c r="A19" s="9" t="s">
        <v>12</v>
      </c>
      <c r="B19" s="13">
        <v>6943.98</v>
      </c>
      <c r="C19" s="13">
        <v>0</v>
      </c>
    </row>
    <row r="20" spans="1:3" ht="11.25" customHeight="1" x14ac:dyDescent="0.2">
      <c r="A20" s="9" t="s">
        <v>13</v>
      </c>
      <c r="B20" s="13">
        <v>0</v>
      </c>
      <c r="C20" s="13">
        <v>486064.68</v>
      </c>
    </row>
    <row r="21" spans="1:3" ht="11.25" customHeight="1" x14ac:dyDescent="0.2">
      <c r="A21" s="9" t="s">
        <v>14</v>
      </c>
      <c r="B21" s="13">
        <v>0</v>
      </c>
      <c r="C21" s="13">
        <v>0</v>
      </c>
    </row>
    <row r="22" spans="1:3" ht="11.25" customHeight="1" x14ac:dyDescent="0.2">
      <c r="A22" s="9" t="s">
        <v>15</v>
      </c>
      <c r="B22" s="13">
        <v>7567423.2800000003</v>
      </c>
      <c r="C22" s="13">
        <v>6093119.75</v>
      </c>
    </row>
    <row r="23" spans="1:3" ht="11.25" customHeight="1" x14ac:dyDescent="0.2">
      <c r="A23" s="10"/>
      <c r="B23" s="14"/>
      <c r="C23" s="14"/>
    </row>
    <row r="24" spans="1:3" ht="11.25" customHeight="1" x14ac:dyDescent="0.2">
      <c r="A24" s="6" t="s">
        <v>9</v>
      </c>
      <c r="B24" s="12">
        <f>+B4+B13+B17</f>
        <v>4375045970.0899992</v>
      </c>
      <c r="C24" s="12">
        <f>+C4+C13+C17</f>
        <v>6644422259.0000019</v>
      </c>
    </row>
    <row r="25" spans="1:3" ht="11.25" customHeight="1" x14ac:dyDescent="0.2">
      <c r="A25" s="11"/>
      <c r="B25" s="14"/>
      <c r="C25" s="14"/>
    </row>
    <row r="26" spans="1:3" s="2" customFormat="1" ht="11.25" customHeight="1" x14ac:dyDescent="0.2">
      <c r="A26" s="6" t="s">
        <v>8</v>
      </c>
      <c r="B26" s="14"/>
      <c r="C26" s="14"/>
    </row>
    <row r="27" spans="1:3" ht="11.25" customHeight="1" x14ac:dyDescent="0.2">
      <c r="A27" s="8" t="s">
        <v>42</v>
      </c>
      <c r="B27" s="12">
        <f>+SUM(B28:B30)</f>
        <v>1844367129.5199997</v>
      </c>
      <c r="C27" s="12">
        <f>+SUM(C28:C30)</f>
        <v>4127011281.2700005</v>
      </c>
    </row>
    <row r="28" spans="1:3" ht="11.25" customHeight="1" x14ac:dyDescent="0.2">
      <c r="A28" s="9" t="s">
        <v>37</v>
      </c>
      <c r="B28" s="13">
        <v>1250878605.6199999</v>
      </c>
      <c r="C28" s="13">
        <v>2614965736.2300005</v>
      </c>
    </row>
    <row r="29" spans="1:3" ht="11.25" customHeight="1" x14ac:dyDescent="0.2">
      <c r="A29" s="9" t="s">
        <v>16</v>
      </c>
      <c r="B29" s="13">
        <v>131140490.48000002</v>
      </c>
      <c r="C29" s="13">
        <v>326134399.58999979</v>
      </c>
    </row>
    <row r="30" spans="1:3" ht="11.25" customHeight="1" x14ac:dyDescent="0.2">
      <c r="A30" s="9" t="s">
        <v>17</v>
      </c>
      <c r="B30" s="13">
        <v>462348033.4199999</v>
      </c>
      <c r="C30" s="13">
        <v>1185911145.4500003</v>
      </c>
    </row>
    <row r="31" spans="1:3" ht="11.25" customHeight="1" x14ac:dyDescent="0.2">
      <c r="A31" s="9"/>
      <c r="B31" s="14"/>
      <c r="C31" s="14"/>
    </row>
    <row r="32" spans="1:3" ht="11.25" customHeight="1" x14ac:dyDescent="0.2">
      <c r="A32" s="8" t="s">
        <v>53</v>
      </c>
      <c r="B32" s="12">
        <f>+SUM(B33:B41)</f>
        <v>578986461.99000013</v>
      </c>
      <c r="C32" s="12">
        <f>+SUM(C33:C41)</f>
        <v>963304297.54000008</v>
      </c>
    </row>
    <row r="33" spans="1:3" ht="11.25" customHeight="1" x14ac:dyDescent="0.2">
      <c r="A33" s="9" t="s">
        <v>18</v>
      </c>
      <c r="B33" s="13">
        <v>0</v>
      </c>
      <c r="C33" s="13">
        <v>1326691.6599999999</v>
      </c>
    </row>
    <row r="34" spans="1:3" ht="11.25" customHeight="1" x14ac:dyDescent="0.2">
      <c r="A34" s="9" t="s">
        <v>19</v>
      </c>
      <c r="B34" s="13">
        <v>515631742.34000003</v>
      </c>
      <c r="C34" s="13">
        <v>768658257.4000001</v>
      </c>
    </row>
    <row r="35" spans="1:3" ht="11.25" customHeight="1" x14ac:dyDescent="0.2">
      <c r="A35" s="9" t="s">
        <v>20</v>
      </c>
      <c r="B35" s="13">
        <v>27257647.210000001</v>
      </c>
      <c r="C35" s="13">
        <v>69132166.849999994</v>
      </c>
    </row>
    <row r="36" spans="1:3" ht="11.25" customHeight="1" x14ac:dyDescent="0.2">
      <c r="A36" s="9" t="s">
        <v>21</v>
      </c>
      <c r="B36" s="13">
        <v>33920679.619999997</v>
      </c>
      <c r="C36" s="13">
        <v>122928187.09</v>
      </c>
    </row>
    <row r="37" spans="1:3" ht="11.25" customHeight="1" x14ac:dyDescent="0.2">
      <c r="A37" s="9" t="s">
        <v>22</v>
      </c>
      <c r="B37" s="13">
        <v>643844.31999999995</v>
      </c>
      <c r="C37" s="13">
        <v>1230958.54</v>
      </c>
    </row>
    <row r="38" spans="1:3" ht="11.25" customHeight="1" x14ac:dyDescent="0.2">
      <c r="A38" s="9" t="s">
        <v>23</v>
      </c>
      <c r="B38" s="13">
        <v>0</v>
      </c>
      <c r="C38" s="13">
        <v>0</v>
      </c>
    </row>
    <row r="39" spans="1:3" ht="11.25" customHeight="1" x14ac:dyDescent="0.2">
      <c r="A39" s="9" t="s">
        <v>24</v>
      </c>
      <c r="B39" s="13">
        <v>0</v>
      </c>
      <c r="C39" s="13">
        <v>0</v>
      </c>
    </row>
    <row r="40" spans="1:3" ht="11.25" customHeight="1" x14ac:dyDescent="0.2">
      <c r="A40" s="9" t="s">
        <v>6</v>
      </c>
      <c r="B40" s="13">
        <v>0</v>
      </c>
      <c r="C40" s="13">
        <v>0</v>
      </c>
    </row>
    <row r="41" spans="1:3" ht="11.25" customHeight="1" x14ac:dyDescent="0.2">
      <c r="A41" s="9" t="s">
        <v>25</v>
      </c>
      <c r="B41" s="13">
        <v>1532548.5</v>
      </c>
      <c r="C41" s="13">
        <v>28036</v>
      </c>
    </row>
    <row r="42" spans="1:3" ht="11.25" customHeight="1" x14ac:dyDescent="0.2">
      <c r="A42" s="9"/>
      <c r="B42" s="14"/>
      <c r="C42" s="14"/>
    </row>
    <row r="43" spans="1:3" ht="11.25" customHeight="1" x14ac:dyDescent="0.2">
      <c r="A43" s="8" t="s">
        <v>10</v>
      </c>
      <c r="B43" s="12">
        <v>0</v>
      </c>
      <c r="C43" s="12">
        <f>+SUM(C44:C46)</f>
        <v>0</v>
      </c>
    </row>
    <row r="44" spans="1:3" ht="11.25" customHeight="1" x14ac:dyDescent="0.2">
      <c r="A44" s="9" t="s">
        <v>3</v>
      </c>
      <c r="B44" s="13">
        <v>0</v>
      </c>
      <c r="C44" s="13">
        <v>0</v>
      </c>
    </row>
    <row r="45" spans="1:3" ht="11.25" customHeight="1" x14ac:dyDescent="0.2">
      <c r="A45" s="9" t="s">
        <v>4</v>
      </c>
      <c r="B45" s="13">
        <v>0</v>
      </c>
      <c r="C45" s="13">
        <v>0</v>
      </c>
    </row>
    <row r="46" spans="1:3" ht="11.25" customHeight="1" x14ac:dyDescent="0.2">
      <c r="A46" s="9" t="s">
        <v>5</v>
      </c>
      <c r="B46" s="13">
        <v>0</v>
      </c>
      <c r="C46" s="13">
        <v>0</v>
      </c>
    </row>
    <row r="47" spans="1:3" ht="11.25" customHeight="1" x14ac:dyDescent="0.2">
      <c r="A47" s="9"/>
      <c r="B47" s="14"/>
      <c r="C47" s="14"/>
    </row>
    <row r="48" spans="1:3" ht="11.25" customHeight="1" x14ac:dyDescent="0.2">
      <c r="A48" s="8" t="s">
        <v>43</v>
      </c>
      <c r="B48" s="12">
        <f>+SUM(B49:B53)</f>
        <v>34252790.349999994</v>
      </c>
      <c r="C48" s="12">
        <f>+SUM(C49:C53)</f>
        <v>55291272.619999997</v>
      </c>
    </row>
    <row r="49" spans="1:3" ht="11.25" customHeight="1" x14ac:dyDescent="0.2">
      <c r="A49" s="9" t="s">
        <v>26</v>
      </c>
      <c r="B49" s="13">
        <v>34252790.349999994</v>
      </c>
      <c r="C49" s="13">
        <v>55200975.609999999</v>
      </c>
    </row>
    <row r="50" spans="1:3" ht="11.25" customHeight="1" x14ac:dyDescent="0.2">
      <c r="A50" s="9" t="s">
        <v>27</v>
      </c>
      <c r="B50" s="13">
        <v>0</v>
      </c>
      <c r="C50" s="13">
        <v>0</v>
      </c>
    </row>
    <row r="51" spans="1:3" ht="11.25" customHeight="1" x14ac:dyDescent="0.2">
      <c r="A51" s="9" t="s">
        <v>28</v>
      </c>
      <c r="B51" s="13">
        <v>0</v>
      </c>
      <c r="C51" s="13">
        <v>90297.01</v>
      </c>
    </row>
    <row r="52" spans="1:3" ht="11.25" customHeight="1" x14ac:dyDescent="0.2">
      <c r="A52" s="9" t="s">
        <v>29</v>
      </c>
      <c r="B52" s="13">
        <v>0</v>
      </c>
      <c r="C52" s="13">
        <v>0</v>
      </c>
    </row>
    <row r="53" spans="1:3" ht="11.25" customHeight="1" x14ac:dyDescent="0.2">
      <c r="A53" s="9" t="s">
        <v>30</v>
      </c>
      <c r="B53" s="13">
        <v>0</v>
      </c>
      <c r="C53" s="13">
        <v>0</v>
      </c>
    </row>
    <row r="54" spans="1:3" ht="11.25" customHeight="1" x14ac:dyDescent="0.2">
      <c r="A54" s="9"/>
      <c r="B54" s="14"/>
      <c r="C54" s="14"/>
    </row>
    <row r="55" spans="1:3" ht="11.25" customHeight="1" x14ac:dyDescent="0.2">
      <c r="A55" s="8" t="s">
        <v>44</v>
      </c>
      <c r="B55" s="12">
        <f>+SUM(B56:B61)</f>
        <v>115459363.04000001</v>
      </c>
      <c r="C55" s="12">
        <f>+SUM(C56:C61)</f>
        <v>339353611.65999997</v>
      </c>
    </row>
    <row r="56" spans="1:3" ht="11.25" customHeight="1" x14ac:dyDescent="0.2">
      <c r="A56" s="9" t="s">
        <v>31</v>
      </c>
      <c r="B56" s="13">
        <v>110512772.75000001</v>
      </c>
      <c r="C56" s="13">
        <v>319063708.44999993</v>
      </c>
    </row>
    <row r="57" spans="1:3" ht="11.25" customHeight="1" x14ac:dyDescent="0.2">
      <c r="A57" s="9" t="s">
        <v>7</v>
      </c>
      <c r="B57" s="13">
        <v>0</v>
      </c>
      <c r="C57" s="13">
        <v>0</v>
      </c>
    </row>
    <row r="58" spans="1:3" ht="11.25" customHeight="1" x14ac:dyDescent="0.2">
      <c r="A58" s="9" t="s">
        <v>32</v>
      </c>
      <c r="B58" s="13">
        <v>11093.99</v>
      </c>
      <c r="C58" s="13">
        <v>41543.480000000003</v>
      </c>
    </row>
    <row r="59" spans="1:3" ht="11.25" customHeight="1" x14ac:dyDescent="0.2">
      <c r="A59" s="9" t="s">
        <v>54</v>
      </c>
      <c r="B59" s="13">
        <v>0</v>
      </c>
      <c r="C59" s="13">
        <v>0</v>
      </c>
    </row>
    <row r="60" spans="1:3" ht="11.25" customHeight="1" x14ac:dyDescent="0.2">
      <c r="A60" s="9" t="s">
        <v>33</v>
      </c>
      <c r="B60" s="13">
        <v>3885000</v>
      </c>
      <c r="C60" s="13">
        <v>13350000</v>
      </c>
    </row>
    <row r="61" spans="1:3" ht="11.25" customHeight="1" x14ac:dyDescent="0.2">
      <c r="A61" s="9" t="s">
        <v>34</v>
      </c>
      <c r="B61" s="13">
        <v>1050496.3</v>
      </c>
      <c r="C61" s="13">
        <v>6898359.7299999995</v>
      </c>
    </row>
    <row r="62" spans="1:3" ht="11.25" customHeight="1" x14ac:dyDescent="0.2">
      <c r="A62" s="9"/>
      <c r="B62" s="14"/>
      <c r="C62" s="14"/>
    </row>
    <row r="63" spans="1:3" ht="11.25" customHeight="1" x14ac:dyDescent="0.2">
      <c r="A63" s="8" t="s">
        <v>40</v>
      </c>
      <c r="B63" s="12">
        <f>+SUM(B64)</f>
        <v>112273098.22</v>
      </c>
      <c r="C63" s="12">
        <f>+SUM(C64)</f>
        <v>650304848.80000007</v>
      </c>
    </row>
    <row r="64" spans="1:3" ht="11.25" customHeight="1" x14ac:dyDescent="0.2">
      <c r="A64" s="9" t="s">
        <v>38</v>
      </c>
      <c r="B64" s="13">
        <v>112273098.22</v>
      </c>
      <c r="C64" s="13">
        <v>650304848.80000007</v>
      </c>
    </row>
    <row r="65" spans="1:3" ht="11.25" customHeight="1" x14ac:dyDescent="0.2">
      <c r="A65" s="10"/>
      <c r="B65" s="14"/>
      <c r="C65" s="14"/>
    </row>
    <row r="66" spans="1:3" ht="11.25" customHeight="1" x14ac:dyDescent="0.2">
      <c r="A66" s="6" t="s">
        <v>45</v>
      </c>
      <c r="B66" s="12">
        <f>+B27+B32+B43+B48+B55+B63</f>
        <v>2685338843.1199994</v>
      </c>
      <c r="C66" s="12">
        <f>+C27+C32+C43+C48+C55+C63</f>
        <v>6135265311.8900003</v>
      </c>
    </row>
    <row r="67" spans="1:3" ht="11.25" customHeight="1" x14ac:dyDescent="0.2">
      <c r="A67" s="11"/>
      <c r="B67" s="14"/>
      <c r="C67" s="14"/>
    </row>
    <row r="68" spans="1:3" s="2" customFormat="1" x14ac:dyDescent="0.2">
      <c r="A68" s="6" t="s">
        <v>39</v>
      </c>
      <c r="B68" s="12">
        <f>+B24-B66</f>
        <v>1689707126.9699998</v>
      </c>
      <c r="C68" s="12">
        <f>+C24-C66</f>
        <v>509156947.11000156</v>
      </c>
    </row>
    <row r="69" spans="1:3" s="2" customFormat="1" x14ac:dyDescent="0.2">
      <c r="A69" s="10"/>
      <c r="B69" s="7"/>
      <c r="C69" s="7"/>
    </row>
    <row r="70" spans="1:3" s="3" customFormat="1" x14ac:dyDescent="0.2">
      <c r="A70" s="1"/>
      <c r="B70" s="1"/>
      <c r="C70" s="1"/>
    </row>
    <row r="71" spans="1:3" ht="12.75" x14ac:dyDescent="0.2">
      <c r="A71" s="4" t="s">
        <v>56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19685039370078741" header="0.31496062992125984" footer="0.31496062992125984"/>
  <pageSetup scale="75" fitToHeight="0" orientation="portrait" r:id="rId1"/>
  <ignoredErrors>
    <ignoredError sqref="B4:C69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125C3E-9978-47F0-970F-702DB687BC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Claudia Elizabeth Casillas Villegas</cp:lastModifiedBy>
  <cp:lastPrinted>2022-07-21T15:02:17Z</cp:lastPrinted>
  <dcterms:created xsi:type="dcterms:W3CDTF">2012-12-11T20:29:16Z</dcterms:created>
  <dcterms:modified xsi:type="dcterms:W3CDTF">2022-07-29T20:09:04Z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